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ROZVRHY\"/>
    </mc:Choice>
  </mc:AlternateContent>
  <xr:revisionPtr revIDLastSave="0" documentId="13_ncr:1_{F1F59D79-3A57-434E-9E0F-679A91E93AD1}" xr6:coauthVersionLast="47" xr6:coauthVersionMax="47" xr10:uidLastSave="{00000000-0000-0000-0000-000000000000}"/>
  <bookViews>
    <workbookView xWindow="24" yWindow="36" windowWidth="23016" windowHeight="12204" xr2:uid="{2945F687-F623-48FA-9982-8E543616E5FC}"/>
  </bookViews>
  <sheets>
    <sheet name="rozvrh ZŠ" sheetId="1" r:id="rId1"/>
    <sheet name="rozvrh MŠ" sheetId="2" state="hidden" r:id="rId2"/>
    <sheet name="úvazky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M6" i="3" s="1"/>
  <c r="C12" i="3"/>
  <c r="L6" i="3" s="1"/>
  <c r="I12" i="3"/>
  <c r="H12" i="3"/>
  <c r="I13" i="3"/>
  <c r="F12" i="3"/>
  <c r="E12" i="3"/>
  <c r="D12" i="3"/>
  <c r="C13" i="3" l="1"/>
  <c r="M5" i="3" s="1"/>
  <c r="L7" i="3"/>
  <c r="L5" i="3"/>
</calcChain>
</file>

<file path=xl/sharedStrings.xml><?xml version="1.0" encoding="utf-8"?>
<sst xmlns="http://schemas.openxmlformats.org/spreadsheetml/2006/main" count="314" uniqueCount="73">
  <si>
    <t>Hodina</t>
  </si>
  <si>
    <t>Trvání</t>
  </si>
  <si>
    <t>Pondělí</t>
  </si>
  <si>
    <t>Matematika</t>
  </si>
  <si>
    <t>Český jazyk</t>
  </si>
  <si>
    <t>Anglický jazyk</t>
  </si>
  <si>
    <t>Prvouka</t>
  </si>
  <si>
    <t>Úterý</t>
  </si>
  <si>
    <t>Pracovní činnosti</t>
  </si>
  <si>
    <t>Středa</t>
  </si>
  <si>
    <t>Tělesná výchova</t>
  </si>
  <si>
    <t>Čtvrtek</t>
  </si>
  <si>
    <t>Hudební výchova</t>
  </si>
  <si>
    <t>Pátek</t>
  </si>
  <si>
    <t>Výtvarná výchova</t>
  </si>
  <si>
    <t>2. ročník</t>
  </si>
  <si>
    <t>3. ročník</t>
  </si>
  <si>
    <t>4. ročník</t>
  </si>
  <si>
    <t>Přírodověda</t>
  </si>
  <si>
    <t>Vlastivěda</t>
  </si>
  <si>
    <t>5. ročník</t>
  </si>
  <si>
    <t>Informatika</t>
  </si>
  <si>
    <t xml:space="preserve">Po </t>
  </si>
  <si>
    <t>MŠ</t>
  </si>
  <si>
    <t>ŠD</t>
  </si>
  <si>
    <t>Út</t>
  </si>
  <si>
    <t>St</t>
  </si>
  <si>
    <t>Čt</t>
  </si>
  <si>
    <t>Pá</t>
  </si>
  <si>
    <t>Nováková</t>
  </si>
  <si>
    <t>Cvaniga</t>
  </si>
  <si>
    <t>1. týden</t>
  </si>
  <si>
    <t>2. týden</t>
  </si>
  <si>
    <t>po</t>
  </si>
  <si>
    <t>út</t>
  </si>
  <si>
    <t>st</t>
  </si>
  <si>
    <t>ćt</t>
  </si>
  <si>
    <t>pá</t>
  </si>
  <si>
    <t>ZŠ</t>
  </si>
  <si>
    <t>PH MŠ</t>
  </si>
  <si>
    <t>PH ŠD</t>
  </si>
  <si>
    <t>PH ZŠ</t>
  </si>
  <si>
    <t>Čermáková</t>
  </si>
  <si>
    <t>Panáčková</t>
  </si>
  <si>
    <t>Brtníková</t>
  </si>
  <si>
    <t>1.</t>
  </si>
  <si>
    <t>2.</t>
  </si>
  <si>
    <t>3.</t>
  </si>
  <si>
    <t>4.</t>
  </si>
  <si>
    <t>5.</t>
  </si>
  <si>
    <t>6.</t>
  </si>
  <si>
    <t>7.</t>
  </si>
  <si>
    <t>8.00 - 8.45</t>
  </si>
  <si>
    <t>8.55 - 9.40</t>
  </si>
  <si>
    <t>10.00 - 10.45</t>
  </si>
  <si>
    <t>10.55 -11.40</t>
  </si>
  <si>
    <t>11.50 - 12.25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</si>
  <si>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</si>
  <si>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</si>
  <si>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</si>
  <si>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</si>
  <si>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</si>
  <si>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</si>
  <si>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</si>
  <si>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</si>
  <si>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</si>
  <si>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oběd</t>
  </si>
  <si>
    <t>7.05 - 7.50</t>
  </si>
  <si>
    <t>12.30 - 13.15</t>
  </si>
  <si>
    <t>13.20 - 14.05</t>
  </si>
  <si>
    <t>CVANIGA</t>
  </si>
  <si>
    <t>NOVÁKOVÁ</t>
  </si>
  <si>
    <t>1.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</si>
</sst>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4"/>
      <color theme="7" tint="0.59999389629810485"/>
      <name val="Calibri"/>
      <family val="2"/>
      <charset val="238"/>
      <scheme val="minor"/>
    </font>
    <font>
      <sz val="11"/>
      <color theme="7" tint="0.59999389629810485"/>
      <name val="Calibri"/>
      <family val="2"/>
      <charset val="238"/>
      <scheme val="minor"/>
    </font>
    <font>
      <b/>
      <sz val="9"/>
      <color theme="7" tint="0.59999389629810485"/>
      <name val="Calibri"/>
      <family val="2"/>
      <charset val="238"/>
      <scheme val="minor"/>
    </font>
    <font>
      <b/>
      <sz val="11"/>
      <color theme="7" tint="0.59999389629810485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8" borderId="0" xfId="0" applyFill="1"/>
    <xf numFmtId="0" fontId="0" fillId="9" borderId="0" xfId="0" applyFill="1"/>
    <xf numFmtId="20" fontId="0" fillId="8" borderId="10" xfId="0" applyNumberFormat="1" applyFill="1" applyBorder="1"/>
    <xf numFmtId="20" fontId="0" fillId="8" borderId="2" xfId="0" applyNumberFormat="1" applyFill="1" applyBorder="1"/>
    <xf numFmtId="20" fontId="0" fillId="9" borderId="2" xfId="0" applyNumberFormat="1" applyFill="1" applyBorder="1"/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0" fontId="0" fillId="0" borderId="19" xfId="0" applyBorder="1"/>
    <xf numFmtId="0" fontId="0" fillId="3" borderId="9" xfId="0" applyFill="1" applyBorder="1"/>
    <xf numFmtId="0" fontId="0" fillId="7" borderId="17" xfId="0" applyFill="1" applyBorder="1"/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0" fillId="4" borderId="9" xfId="0" applyFill="1" applyBorder="1"/>
    <xf numFmtId="20" fontId="0" fillId="5" borderId="15" xfId="0" applyNumberFormat="1" applyFill="1" applyBorder="1"/>
    <xf numFmtId="0" fontId="6" fillId="0" borderId="12" xfId="0" applyFont="1" applyBorder="1"/>
    <xf numFmtId="0" fontId="6" fillId="0" borderId="16" xfId="0" applyFont="1" applyBorder="1"/>
    <xf numFmtId="0" fontId="6" fillId="0" borderId="0" xfId="0" applyFont="1"/>
    <xf numFmtId="0" fontId="5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/>
    </xf>
    <xf numFmtId="0" fontId="6" fillId="10" borderId="36" xfId="0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20" fontId="6" fillId="4" borderId="0" xfId="0" applyNumberFormat="1" applyFont="1" applyFill="1"/>
    <xf numFmtId="0" fontId="12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/>
    <xf numFmtId="0" fontId="13" fillId="10" borderId="0" xfId="0" applyFont="1" applyFill="1"/>
    <xf numFmtId="0" fontId="6" fillId="11" borderId="35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/>
    </xf>
    <xf numFmtId="0" fontId="6" fillId="11" borderId="3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0" fillId="11" borderId="0" xfId="0" applyFill="1"/>
    <xf numFmtId="0" fontId="8" fillId="11" borderId="0" xfId="0" applyFont="1" applyFill="1" applyAlignment="1">
      <alignment horizontal="center" vertical="center"/>
    </xf>
    <xf numFmtId="0" fontId="6" fillId="11" borderId="0" xfId="0" applyFont="1" applyFill="1"/>
    <xf numFmtId="0" fontId="6" fillId="12" borderId="35" xfId="0" applyFont="1" applyFill="1" applyBorder="1" applyAlignment="1">
      <alignment horizontal="center" vertical="center"/>
    </xf>
    <xf numFmtId="0" fontId="6" fillId="12" borderId="36" xfId="0" applyFont="1" applyFill="1" applyBorder="1" applyAlignment="1">
      <alignment horizontal="center"/>
    </xf>
    <xf numFmtId="0" fontId="6" fillId="12" borderId="37" xfId="0" applyFont="1" applyFill="1" applyBorder="1" applyAlignment="1">
      <alignment horizontal="center"/>
    </xf>
    <xf numFmtId="0" fontId="2" fillId="12" borderId="0" xfId="0" applyFont="1" applyFill="1" applyAlignment="1">
      <alignment horizontal="center" vertical="center"/>
    </xf>
    <xf numFmtId="0" fontId="0" fillId="12" borderId="0" xfId="0" applyFill="1"/>
    <xf numFmtId="0" fontId="8" fillId="12" borderId="0" xfId="0" applyFont="1" applyFill="1" applyAlignment="1">
      <alignment horizontal="center" vertical="center"/>
    </xf>
    <xf numFmtId="0" fontId="6" fillId="12" borderId="0" xfId="0" applyFont="1" applyFill="1"/>
    <xf numFmtId="0" fontId="6" fillId="7" borderId="3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0" fillId="7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8" fillId="4" borderId="1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20" fontId="6" fillId="11" borderId="11" xfId="0" applyNumberFormat="1" applyFont="1" applyFill="1" applyBorder="1"/>
    <xf numFmtId="0" fontId="8" fillId="11" borderId="2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20" fontId="6" fillId="11" borderId="13" xfId="0" applyNumberFormat="1" applyFont="1" applyFill="1" applyBorder="1"/>
    <xf numFmtId="0" fontId="8" fillId="11" borderId="2" xfId="0" applyFont="1" applyFill="1" applyBorder="1" applyAlignment="1">
      <alignment horizontal="center" vertical="center"/>
    </xf>
    <xf numFmtId="0" fontId="8" fillId="11" borderId="2" xfId="0" applyFont="1" applyFill="1" applyBorder="1"/>
    <xf numFmtId="20" fontId="6" fillId="11" borderId="26" xfId="0" applyNumberFormat="1" applyFont="1" applyFill="1" applyBorder="1"/>
    <xf numFmtId="0" fontId="8" fillId="11" borderId="9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20" fontId="6" fillId="11" borderId="16" xfId="0" applyNumberFormat="1" applyFont="1" applyFill="1" applyBorder="1"/>
    <xf numFmtId="0" fontId="8" fillId="16" borderId="30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/>
    </xf>
    <xf numFmtId="0" fontId="6" fillId="16" borderId="28" xfId="0" applyFont="1" applyFill="1" applyBorder="1"/>
    <xf numFmtId="0" fontId="8" fillId="16" borderId="5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/>
    </xf>
    <xf numFmtId="0" fontId="6" fillId="16" borderId="31" xfId="0" applyFont="1" applyFill="1" applyBorder="1"/>
    <xf numFmtId="0" fontId="8" fillId="16" borderId="38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6" fillId="4" borderId="29" xfId="0" applyFont="1" applyFill="1" applyBorder="1"/>
    <xf numFmtId="0" fontId="14" fillId="17" borderId="7" xfId="0" applyFont="1" applyFill="1" applyBorder="1" applyAlignment="1">
      <alignment horizontal="center" vertical="center" wrapText="1"/>
    </xf>
    <xf numFmtId="0" fontId="8" fillId="17" borderId="24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/>
    </xf>
    <xf numFmtId="0" fontId="8" fillId="17" borderId="23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17" borderId="9" xfId="0" applyFont="1" applyFill="1" applyBorder="1" applyAlignment="1">
      <alignment horizontal="center" vertical="center" wrapText="1"/>
    </xf>
    <xf numFmtId="0" fontId="8" fillId="17" borderId="20" xfId="0" applyFont="1" applyFill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33" xfId="0" applyFont="1" applyFill="1" applyBorder="1" applyAlignment="1">
      <alignment horizontal="center" vertical="center" wrapText="1"/>
    </xf>
    <xf numFmtId="0" fontId="6" fillId="17" borderId="29" xfId="0" applyFont="1" applyFill="1" applyBorder="1"/>
    <xf numFmtId="0" fontId="14" fillId="18" borderId="7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/>
    </xf>
    <xf numFmtId="0" fontId="8" fillId="18" borderId="11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6" fillId="18" borderId="2" xfId="0" applyFont="1" applyFill="1" applyBorder="1"/>
    <xf numFmtId="0" fontId="8" fillId="18" borderId="20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8" fillId="18" borderId="15" xfId="0" applyFont="1" applyFill="1" applyBorder="1" applyAlignment="1">
      <alignment horizontal="center" vertical="center" wrapText="1"/>
    </xf>
    <xf numFmtId="0" fontId="8" fillId="18" borderId="33" xfId="0" applyFont="1" applyFill="1" applyBorder="1" applyAlignment="1">
      <alignment horizontal="center" vertical="center" wrapText="1"/>
    </xf>
    <xf numFmtId="0" fontId="6" fillId="18" borderId="29" xfId="0" applyFont="1" applyFill="1" applyBorder="1"/>
    <xf numFmtId="0" fontId="0" fillId="11" borderId="39" xfId="0" applyFill="1" applyBorder="1"/>
    <xf numFmtId="0" fontId="0" fillId="11" borderId="13" xfId="0" applyFill="1" applyBorder="1"/>
    <xf numFmtId="0" fontId="0" fillId="11" borderId="2" xfId="0" applyFill="1" applyBorder="1"/>
    <xf numFmtId="0" fontId="0" fillId="16" borderId="40" xfId="0" applyFill="1" applyBorder="1"/>
    <xf numFmtId="0" fontId="0" fillId="16" borderId="13" xfId="0" applyFill="1" applyBorder="1"/>
    <xf numFmtId="0" fontId="0" fillId="16" borderId="2" xfId="0" applyFill="1" applyBorder="1"/>
    <xf numFmtId="0" fontId="0" fillId="4" borderId="41" xfId="0" applyFill="1" applyBorder="1"/>
    <xf numFmtId="0" fontId="0" fillId="4" borderId="13" xfId="0" applyFill="1" applyBorder="1"/>
    <xf numFmtId="0" fontId="0" fillId="4" borderId="2" xfId="0" applyFill="1" applyBorder="1"/>
    <xf numFmtId="0" fontId="0" fillId="17" borderId="42" xfId="0" applyFill="1" applyBorder="1"/>
    <xf numFmtId="0" fontId="0" fillId="17" borderId="43" xfId="0" applyFill="1" applyBorder="1"/>
    <xf numFmtId="20" fontId="15" fillId="11" borderId="13" xfId="0" applyNumberFormat="1" applyFont="1" applyFill="1" applyBorder="1"/>
    <xf numFmtId="0" fontId="4" fillId="6" borderId="4" xfId="0" applyFont="1" applyFill="1" applyBorder="1" applyAlignment="1">
      <alignment horizontal="center" vertical="center" textRotation="90"/>
    </xf>
    <xf numFmtId="0" fontId="16" fillId="11" borderId="25" xfId="0" applyFont="1" applyFill="1" applyBorder="1" applyAlignment="1">
      <alignment horizontal="center" vertical="center" wrapText="1"/>
    </xf>
    <xf numFmtId="0" fontId="16" fillId="16" borderId="2" xfId="0" applyFont="1" applyFill="1" applyBorder="1" applyAlignment="1">
      <alignment horizontal="center" vertical="center" wrapText="1"/>
    </xf>
    <xf numFmtId="0" fontId="16" fillId="16" borderId="1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6" fillId="4" borderId="23" xfId="0" applyFont="1" applyFill="1" applyBorder="1"/>
    <xf numFmtId="0" fontId="16" fillId="4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6" fillId="17" borderId="13" xfId="0" applyFont="1" applyFill="1" applyBorder="1"/>
    <xf numFmtId="0" fontId="16" fillId="17" borderId="26" xfId="0" applyFont="1" applyFill="1" applyBorder="1" applyAlignment="1">
      <alignment horizontal="center" vertical="center" wrapText="1"/>
    </xf>
    <xf numFmtId="0" fontId="17" fillId="17" borderId="26" xfId="0" applyFont="1" applyFill="1" applyBorder="1" applyAlignment="1">
      <alignment horizontal="center" vertical="center" wrapText="1"/>
    </xf>
    <xf numFmtId="0" fontId="16" fillId="18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2"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3083C0-D2F7-45DF-9A2A-2067D224E710}" name="Tabulka2" displayName="Tabulka2" ref="B4:J6" totalsRowShown="0" headerRowDxfId="11" dataDxfId="10" tableBorderDxfId="9">
  <autoFilter ref="B4:J6" xr:uid="{CE3083C0-D2F7-45DF-9A2A-2067D224E710}"/>
  <tableColumns count="9">
    <tableColumn id="1" xr3:uid="{80EC1398-2FB9-4266-B2AF-7B6D1CEC384E}" name="Sloupec1" dataDxfId="8"/>
    <tableColumn id="2" xr3:uid="{272B7E54-E34B-4554-ACF6-3DABBD9D4578}" name="Sloupec2" dataDxfId="7"/>
    <tableColumn id="3" xr3:uid="{41B115F7-2AF8-4AE7-B01D-B60305D4FE33}" name="Sloupec3" dataDxfId="6"/>
    <tableColumn id="4" xr3:uid="{2177ABFC-9B9C-4DFE-919B-60FBAAAAA39A}" name="Sloupec4" dataDxfId="5"/>
    <tableColumn id="5" xr3:uid="{C6C396D0-7855-4F73-9648-D825A32E23BC}" name="Sloupec5" dataDxfId="4"/>
    <tableColumn id="6" xr3:uid="{8C99A38B-A227-48F2-9DE3-5434F14ADFD9}" name="Sloupec6" dataDxfId="3"/>
    <tableColumn id="7" xr3:uid="{58A1733C-8215-400C-873B-973EA21CACDF}" name="Sloupec7" dataDxfId="2"/>
    <tableColumn id="8" xr3:uid="{D3E459A1-CE3A-441D-91F4-BCCE8D67F1A9}" name="Sloupec8" dataDxfId="1"/>
    <tableColumn id="9" xr3:uid="{82F2857D-A2A0-4EFB-90A1-9BF0D43349C8}" name="Sloupec9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56A9-F5CB-4DF1-9A4D-1733F3EBA4F9}">
  <sheetPr>
    <pageSetUpPr fitToPage="1"/>
  </sheetPr>
  <dimension ref="A1:K50"/>
  <sheetViews>
    <sheetView tabSelected="1" topLeftCell="A23" zoomScale="90" zoomScaleNormal="90" workbookViewId="0">
      <selection activeCell="I42" sqref="I42"/>
    </sheetView>
  </sheetViews>
  <sheetFormatPr defaultRowHeight="14.4" x14ac:dyDescent="0.3"/>
  <cols>
    <col min="2" max="3" width="12" customWidth="1"/>
    <col min="4" max="4" width="14.44140625" customWidth="1"/>
    <col min="5" max="6" width="13.44140625" customWidth="1"/>
    <col min="7" max="7" width="13.109375" customWidth="1"/>
    <col min="8" max="8" width="16.6640625" customWidth="1"/>
    <col min="9" max="9" width="16.109375" style="36" customWidth="1"/>
    <col min="10" max="10" width="13.44140625" customWidth="1"/>
  </cols>
  <sheetData>
    <row r="1" spans="1:10" hidden="1" x14ac:dyDescent="0.3">
      <c r="B1" s="77"/>
      <c r="C1" s="78" t="s">
        <v>70</v>
      </c>
      <c r="D1" s="79" t="s">
        <v>71</v>
      </c>
    </row>
    <row r="4" spans="1:10" s="38" customFormat="1" hidden="1" x14ac:dyDescent="0.3">
      <c r="B4" s="37" t="s">
        <v>57</v>
      </c>
      <c r="C4" s="38" t="s">
        <v>58</v>
      </c>
      <c r="D4" s="38" t="s">
        <v>59</v>
      </c>
      <c r="E4" s="38" t="s">
        <v>60</v>
      </c>
      <c r="F4" s="38" t="s">
        <v>61</v>
      </c>
      <c r="G4" s="38" t="s">
        <v>62</v>
      </c>
      <c r="H4" s="38" t="s">
        <v>63</v>
      </c>
      <c r="I4" s="39" t="s">
        <v>64</v>
      </c>
      <c r="J4" s="38" t="s">
        <v>65</v>
      </c>
    </row>
    <row r="5" spans="1:10" x14ac:dyDescent="0.3">
      <c r="B5" s="60" t="s">
        <v>0</v>
      </c>
      <c r="C5" s="61"/>
      <c r="D5" s="61" t="s">
        <v>45</v>
      </c>
      <c r="E5" s="61" t="s">
        <v>46</v>
      </c>
      <c r="F5" s="61" t="s">
        <v>47</v>
      </c>
      <c r="G5" s="61" t="s">
        <v>48</v>
      </c>
      <c r="H5" s="61" t="s">
        <v>49</v>
      </c>
      <c r="I5" s="61" t="s">
        <v>50</v>
      </c>
      <c r="J5" s="61" t="s">
        <v>51</v>
      </c>
    </row>
    <row r="6" spans="1:10" ht="15" thickBot="1" x14ac:dyDescent="0.35">
      <c r="B6" s="60" t="s">
        <v>1</v>
      </c>
      <c r="C6" s="61" t="s">
        <v>67</v>
      </c>
      <c r="D6" s="61" t="s">
        <v>52</v>
      </c>
      <c r="E6" s="61" t="s">
        <v>53</v>
      </c>
      <c r="F6" s="61" t="s">
        <v>54</v>
      </c>
      <c r="G6" s="61" t="s">
        <v>55</v>
      </c>
      <c r="H6" s="61" t="s">
        <v>56</v>
      </c>
      <c r="I6" s="61" t="s">
        <v>68</v>
      </c>
      <c r="J6" s="61" t="s">
        <v>69</v>
      </c>
    </row>
    <row r="7" spans="1:10" ht="18.600000000000001" thickBot="1" x14ac:dyDescent="0.35">
      <c r="A7" s="164" t="s">
        <v>72</v>
      </c>
      <c r="B7" s="1" t="s">
        <v>2</v>
      </c>
      <c r="C7" s="152"/>
      <c r="D7" s="83" t="s">
        <v>4</v>
      </c>
      <c r="E7" s="84" t="s">
        <v>3</v>
      </c>
      <c r="F7" s="83" t="s">
        <v>10</v>
      </c>
      <c r="G7" s="83" t="s">
        <v>10</v>
      </c>
      <c r="H7" s="85" t="s">
        <v>66</v>
      </c>
      <c r="I7" s="86"/>
      <c r="J7" s="87"/>
    </row>
    <row r="8" spans="1:10" ht="18.600000000000001" thickBot="1" x14ac:dyDescent="0.35">
      <c r="A8" s="164"/>
      <c r="B8" s="1" t="s">
        <v>7</v>
      </c>
      <c r="C8" s="153"/>
      <c r="D8" s="83" t="s">
        <v>4</v>
      </c>
      <c r="E8" s="88" t="s">
        <v>3</v>
      </c>
      <c r="F8" s="89" t="s">
        <v>4</v>
      </c>
      <c r="G8" s="85" t="s">
        <v>6</v>
      </c>
      <c r="H8" s="85" t="s">
        <v>66</v>
      </c>
      <c r="I8" s="165" t="s">
        <v>12</v>
      </c>
      <c r="J8" s="91"/>
    </row>
    <row r="9" spans="1:10" ht="18.600000000000001" thickBot="1" x14ac:dyDescent="0.35">
      <c r="A9" s="164"/>
      <c r="B9" s="1" t="s">
        <v>9</v>
      </c>
      <c r="C9" s="153"/>
      <c r="D9" s="83" t="s">
        <v>4</v>
      </c>
      <c r="E9" s="88" t="s">
        <v>3</v>
      </c>
      <c r="F9" s="90" t="s">
        <v>4</v>
      </c>
      <c r="G9" s="92" t="s">
        <v>6</v>
      </c>
      <c r="H9" s="85" t="s">
        <v>66</v>
      </c>
      <c r="I9" s="93"/>
      <c r="J9" s="94"/>
    </row>
    <row r="10" spans="1:10" ht="18.600000000000001" thickBot="1" x14ac:dyDescent="0.35">
      <c r="A10" s="164"/>
      <c r="B10" s="1" t="s">
        <v>11</v>
      </c>
      <c r="C10" s="153"/>
      <c r="D10" s="95" t="s">
        <v>4</v>
      </c>
      <c r="E10" s="96" t="s">
        <v>3</v>
      </c>
      <c r="F10" s="85" t="s">
        <v>4</v>
      </c>
      <c r="G10" s="90" t="s">
        <v>4</v>
      </c>
      <c r="H10" s="85" t="s">
        <v>66</v>
      </c>
      <c r="I10" s="163"/>
      <c r="J10" s="91"/>
    </row>
    <row r="11" spans="1:10" ht="21.6" thickBot="1" x14ac:dyDescent="0.45">
      <c r="A11" s="2"/>
      <c r="B11" s="1" t="s">
        <v>13</v>
      </c>
      <c r="C11" s="154"/>
      <c r="D11" s="90" t="s">
        <v>14</v>
      </c>
      <c r="E11" s="95" t="s">
        <v>4</v>
      </c>
      <c r="F11" s="97" t="s">
        <v>8</v>
      </c>
      <c r="G11" s="98" t="s">
        <v>5</v>
      </c>
      <c r="H11" s="85" t="s">
        <v>66</v>
      </c>
      <c r="I11" s="99"/>
      <c r="J11" s="100"/>
    </row>
    <row r="12" spans="1:10" ht="21.6" thickBot="1" x14ac:dyDescent="0.45">
      <c r="A12" s="2"/>
      <c r="B12" s="49"/>
      <c r="C12" s="50"/>
      <c r="D12" s="42"/>
      <c r="E12" s="42"/>
      <c r="F12" s="43"/>
      <c r="G12" s="43"/>
      <c r="H12" s="43"/>
      <c r="I12" s="42"/>
      <c r="J12" s="51"/>
    </row>
    <row r="13" spans="1:10" ht="21" x14ac:dyDescent="0.4">
      <c r="A13" s="2"/>
      <c r="B13" s="46" t="s">
        <v>0</v>
      </c>
      <c r="C13" s="47"/>
      <c r="D13" s="47" t="s">
        <v>45</v>
      </c>
      <c r="E13" s="47" t="s">
        <v>46</v>
      </c>
      <c r="F13" s="47" t="s">
        <v>47</v>
      </c>
      <c r="G13" s="47" t="s">
        <v>48</v>
      </c>
      <c r="H13" s="47" t="s">
        <v>49</v>
      </c>
      <c r="I13" s="47" t="s">
        <v>50</v>
      </c>
      <c r="J13" s="47" t="s">
        <v>51</v>
      </c>
    </row>
    <row r="14" spans="1:10" ht="15" thickBot="1" x14ac:dyDescent="0.35">
      <c r="A14" s="164" t="s">
        <v>15</v>
      </c>
      <c r="B14" s="46" t="s">
        <v>1</v>
      </c>
      <c r="C14" s="48" t="s">
        <v>67</v>
      </c>
      <c r="D14" s="48" t="s">
        <v>52</v>
      </c>
      <c r="E14" s="48" t="s">
        <v>53</v>
      </c>
      <c r="F14" s="48" t="s">
        <v>54</v>
      </c>
      <c r="G14" s="48" t="s">
        <v>55</v>
      </c>
      <c r="H14" s="48" t="s">
        <v>56</v>
      </c>
      <c r="I14" s="48" t="s">
        <v>68</v>
      </c>
      <c r="J14" s="48" t="s">
        <v>69</v>
      </c>
    </row>
    <row r="15" spans="1:10" ht="18.600000000000001" thickBot="1" x14ac:dyDescent="0.35">
      <c r="A15" s="164"/>
      <c r="B15" s="1" t="s">
        <v>2</v>
      </c>
      <c r="C15" s="155"/>
      <c r="D15" s="101" t="s">
        <v>4</v>
      </c>
      <c r="E15" s="102" t="s">
        <v>3</v>
      </c>
      <c r="F15" s="101" t="s">
        <v>10</v>
      </c>
      <c r="G15" s="101" t="s">
        <v>10</v>
      </c>
      <c r="H15" s="103" t="s">
        <v>66</v>
      </c>
      <c r="I15" s="114"/>
      <c r="J15" s="104"/>
    </row>
    <row r="16" spans="1:10" ht="18.600000000000001" thickBot="1" x14ac:dyDescent="0.35">
      <c r="A16" s="164"/>
      <c r="B16" s="1" t="s">
        <v>7</v>
      </c>
      <c r="C16" s="156"/>
      <c r="D16" s="101" t="s">
        <v>4</v>
      </c>
      <c r="E16" s="105" t="s">
        <v>3</v>
      </c>
      <c r="F16" s="106" t="s">
        <v>6</v>
      </c>
      <c r="G16" s="107" t="s">
        <v>6</v>
      </c>
      <c r="H16" s="103" t="s">
        <v>66</v>
      </c>
      <c r="I16" s="166" t="s">
        <v>12</v>
      </c>
      <c r="J16" s="109"/>
    </row>
    <row r="17" spans="1:11" ht="18.600000000000001" thickBot="1" x14ac:dyDescent="0.35">
      <c r="A17" s="164"/>
      <c r="B17" s="1" t="s">
        <v>9</v>
      </c>
      <c r="C17" s="156"/>
      <c r="D17" s="101" t="s">
        <v>4</v>
      </c>
      <c r="E17" s="105" t="s">
        <v>3</v>
      </c>
      <c r="F17" s="108" t="s">
        <v>4</v>
      </c>
      <c r="G17" s="108" t="s">
        <v>4</v>
      </c>
      <c r="H17" s="103" t="s">
        <v>66</v>
      </c>
      <c r="I17" s="108"/>
      <c r="J17" s="109"/>
    </row>
    <row r="18" spans="1:11" ht="23.4" customHeight="1" thickBot="1" x14ac:dyDescent="0.35">
      <c r="A18" s="164"/>
      <c r="B18" s="1" t="s">
        <v>11</v>
      </c>
      <c r="C18" s="156"/>
      <c r="D18" s="110" t="s">
        <v>4</v>
      </c>
      <c r="E18" s="103" t="s">
        <v>3</v>
      </c>
      <c r="F18" s="111" t="s">
        <v>3</v>
      </c>
      <c r="G18" s="107" t="s">
        <v>6</v>
      </c>
      <c r="H18" s="103" t="s">
        <v>66</v>
      </c>
      <c r="I18" s="167" t="s">
        <v>14</v>
      </c>
      <c r="J18" s="109"/>
    </row>
    <row r="19" spans="1:11" ht="21.6" thickBot="1" x14ac:dyDescent="0.45">
      <c r="A19" s="2"/>
      <c r="B19" s="1" t="s">
        <v>13</v>
      </c>
      <c r="C19" s="157"/>
      <c r="D19" s="108" t="s">
        <v>14</v>
      </c>
      <c r="E19" s="110" t="s">
        <v>4</v>
      </c>
      <c r="F19" s="112" t="s">
        <v>8</v>
      </c>
      <c r="G19" s="112" t="s">
        <v>5</v>
      </c>
      <c r="H19" s="103" t="s">
        <v>66</v>
      </c>
      <c r="I19" s="103"/>
      <c r="J19" s="113"/>
    </row>
    <row r="20" spans="1:11" ht="21.6" thickBot="1" x14ac:dyDescent="0.45">
      <c r="A20" s="2"/>
      <c r="B20" s="54"/>
      <c r="C20" s="55"/>
      <c r="D20" s="52"/>
      <c r="E20" s="52"/>
      <c r="F20" s="53"/>
      <c r="G20" s="53"/>
      <c r="H20" s="53"/>
      <c r="I20" s="52"/>
      <c r="J20" s="56"/>
    </row>
    <row r="21" spans="1:11" ht="21" x14ac:dyDescent="0.4">
      <c r="A21" s="2"/>
      <c r="B21" s="57" t="s">
        <v>0</v>
      </c>
      <c r="C21" s="58"/>
      <c r="D21" s="58" t="s">
        <v>45</v>
      </c>
      <c r="E21" s="58" t="s">
        <v>46</v>
      </c>
      <c r="F21" s="58" t="s">
        <v>47</v>
      </c>
      <c r="G21" s="58" t="s">
        <v>48</v>
      </c>
      <c r="H21" s="58" t="s">
        <v>49</v>
      </c>
      <c r="I21" s="58" t="s">
        <v>50</v>
      </c>
      <c r="J21" s="58" t="s">
        <v>51</v>
      </c>
    </row>
    <row r="22" spans="1:11" ht="15" thickBot="1" x14ac:dyDescent="0.35">
      <c r="A22" s="164" t="s">
        <v>16</v>
      </c>
      <c r="B22" s="57" t="s">
        <v>1</v>
      </c>
      <c r="C22" s="59" t="s">
        <v>67</v>
      </c>
      <c r="D22" s="59" t="s">
        <v>52</v>
      </c>
      <c r="E22" s="59" t="s">
        <v>53</v>
      </c>
      <c r="F22" s="59" t="s">
        <v>54</v>
      </c>
      <c r="G22" s="59" t="s">
        <v>55</v>
      </c>
      <c r="H22" s="59" t="s">
        <v>56</v>
      </c>
      <c r="I22" s="59" t="s">
        <v>68</v>
      </c>
      <c r="J22" s="59" t="s">
        <v>69</v>
      </c>
    </row>
    <row r="23" spans="1:11" ht="18.600000000000001" thickBot="1" x14ac:dyDescent="0.35">
      <c r="A23" s="164"/>
      <c r="B23" s="1" t="s">
        <v>2</v>
      </c>
      <c r="C23" s="158"/>
      <c r="D23" s="115" t="s">
        <v>4</v>
      </c>
      <c r="E23" s="81" t="s">
        <v>3</v>
      </c>
      <c r="F23" s="115" t="s">
        <v>10</v>
      </c>
      <c r="G23" s="81" t="s">
        <v>10</v>
      </c>
      <c r="H23" s="80" t="s">
        <v>66</v>
      </c>
      <c r="I23" s="116"/>
      <c r="J23" s="117"/>
    </row>
    <row r="24" spans="1:11" ht="18.600000000000001" thickBot="1" x14ac:dyDescent="0.35">
      <c r="A24" s="164"/>
      <c r="B24" s="1" t="s">
        <v>7</v>
      </c>
      <c r="C24" s="159"/>
      <c r="D24" s="118" t="s">
        <v>4</v>
      </c>
      <c r="E24" s="81" t="s">
        <v>3</v>
      </c>
      <c r="F24" s="81" t="s">
        <v>6</v>
      </c>
      <c r="G24" s="81" t="s">
        <v>3</v>
      </c>
      <c r="H24" s="80" t="s">
        <v>66</v>
      </c>
      <c r="I24" s="168" t="s">
        <v>12</v>
      </c>
      <c r="J24" s="169" t="s">
        <v>19</v>
      </c>
    </row>
    <row r="25" spans="1:11" ht="15" customHeight="1" thickBot="1" x14ac:dyDescent="0.35">
      <c r="A25" s="164"/>
      <c r="B25" s="1" t="s">
        <v>9</v>
      </c>
      <c r="C25" s="159"/>
      <c r="D25" s="119" t="s">
        <v>5</v>
      </c>
      <c r="E25" s="119" t="s">
        <v>5</v>
      </c>
      <c r="F25" s="118" t="s">
        <v>4</v>
      </c>
      <c r="G25" s="81" t="s">
        <v>3</v>
      </c>
      <c r="H25" s="80" t="s">
        <v>66</v>
      </c>
      <c r="I25" s="170" t="s">
        <v>6</v>
      </c>
      <c r="J25" s="171"/>
      <c r="K25" s="40"/>
    </row>
    <row r="26" spans="1:11" ht="23.4" customHeight="1" thickBot="1" x14ac:dyDescent="0.35">
      <c r="A26" s="164"/>
      <c r="B26" s="1" t="s">
        <v>11</v>
      </c>
      <c r="C26" s="159"/>
      <c r="D26" s="120" t="s">
        <v>4</v>
      </c>
      <c r="E26" s="121" t="s">
        <v>3</v>
      </c>
      <c r="F26" s="121" t="s">
        <v>4</v>
      </c>
      <c r="G26" s="121" t="s">
        <v>6</v>
      </c>
      <c r="H26" s="80" t="s">
        <v>66</v>
      </c>
      <c r="I26" s="172" t="s">
        <v>14</v>
      </c>
      <c r="J26" s="173"/>
    </row>
    <row r="27" spans="1:11" ht="21.6" thickBot="1" x14ac:dyDescent="0.45">
      <c r="A27" s="2"/>
      <c r="B27" s="1" t="s">
        <v>13</v>
      </c>
      <c r="C27" s="160"/>
      <c r="D27" s="81" t="s">
        <v>14</v>
      </c>
      <c r="E27" s="82" t="s">
        <v>4</v>
      </c>
      <c r="F27" s="82" t="s">
        <v>8</v>
      </c>
      <c r="G27" s="122" t="s">
        <v>5</v>
      </c>
      <c r="H27" s="80" t="s">
        <v>66</v>
      </c>
      <c r="I27" s="121" t="s">
        <v>4</v>
      </c>
      <c r="J27" s="123"/>
    </row>
    <row r="28" spans="1:11" ht="21.6" thickBot="1" x14ac:dyDescent="0.45">
      <c r="A28" s="2"/>
      <c r="B28" s="62"/>
      <c r="C28" s="63"/>
      <c r="D28" s="44"/>
      <c r="E28" s="44"/>
      <c r="F28" s="44"/>
      <c r="G28" s="44"/>
      <c r="H28" s="64"/>
      <c r="I28" s="44"/>
      <c r="J28" s="65"/>
    </row>
    <row r="29" spans="1:11" ht="21" x14ac:dyDescent="0.4">
      <c r="A29" s="2"/>
      <c r="B29" s="66" t="s">
        <v>0</v>
      </c>
      <c r="C29" s="67"/>
      <c r="D29" s="67" t="s">
        <v>45</v>
      </c>
      <c r="E29" s="67" t="s">
        <v>46</v>
      </c>
      <c r="F29" s="67" t="s">
        <v>47</v>
      </c>
      <c r="G29" s="67" t="s">
        <v>48</v>
      </c>
      <c r="H29" s="67" t="s">
        <v>49</v>
      </c>
      <c r="I29" s="67" t="s">
        <v>50</v>
      </c>
      <c r="J29" s="67" t="s">
        <v>51</v>
      </c>
    </row>
    <row r="30" spans="1:11" ht="15" thickBot="1" x14ac:dyDescent="0.35">
      <c r="A30" s="164" t="s">
        <v>17</v>
      </c>
      <c r="B30" s="66" t="s">
        <v>1</v>
      </c>
      <c r="C30" s="68" t="s">
        <v>67</v>
      </c>
      <c r="D30" s="68" t="s">
        <v>52</v>
      </c>
      <c r="E30" s="68" t="s">
        <v>53</v>
      </c>
      <c r="F30" s="68" t="s">
        <v>54</v>
      </c>
      <c r="G30" s="68" t="s">
        <v>55</v>
      </c>
      <c r="H30" s="68" t="s">
        <v>56</v>
      </c>
      <c r="I30" s="68" t="s">
        <v>68</v>
      </c>
      <c r="J30" s="68" t="s">
        <v>69</v>
      </c>
    </row>
    <row r="31" spans="1:11" ht="18.600000000000001" thickBot="1" x14ac:dyDescent="0.35">
      <c r="A31" s="164"/>
      <c r="B31" s="1" t="s">
        <v>2</v>
      </c>
      <c r="C31" s="124"/>
      <c r="D31" s="125" t="s">
        <v>4</v>
      </c>
      <c r="E31" s="126" t="s">
        <v>3</v>
      </c>
      <c r="F31" s="125" t="s">
        <v>10</v>
      </c>
      <c r="G31" s="126" t="s">
        <v>10</v>
      </c>
      <c r="H31" s="127" t="s">
        <v>66</v>
      </c>
      <c r="I31" s="127"/>
      <c r="J31" s="128"/>
    </row>
    <row r="32" spans="1:11" ht="18.600000000000001" thickBot="1" x14ac:dyDescent="0.35">
      <c r="A32" s="164"/>
      <c r="B32" s="1" t="s">
        <v>7</v>
      </c>
      <c r="C32" s="124" t="s">
        <v>21</v>
      </c>
      <c r="D32" s="125" t="s">
        <v>4</v>
      </c>
      <c r="E32" s="126" t="s">
        <v>3</v>
      </c>
      <c r="F32" s="126" t="s">
        <v>19</v>
      </c>
      <c r="G32" s="126" t="s">
        <v>3</v>
      </c>
      <c r="H32" s="127" t="s">
        <v>66</v>
      </c>
      <c r="I32" s="174" t="s">
        <v>12</v>
      </c>
      <c r="J32" s="175" t="s">
        <v>19</v>
      </c>
    </row>
    <row r="33" spans="1:11" ht="18.600000000000001" thickBot="1" x14ac:dyDescent="0.35">
      <c r="A33" s="164"/>
      <c r="B33" s="1" t="s">
        <v>9</v>
      </c>
      <c r="C33" s="130"/>
      <c r="D33" s="131" t="s">
        <v>5</v>
      </c>
      <c r="E33" s="131" t="s">
        <v>5</v>
      </c>
      <c r="F33" s="125" t="s">
        <v>4</v>
      </c>
      <c r="G33" s="126" t="s">
        <v>3</v>
      </c>
      <c r="H33" s="127" t="s">
        <v>66</v>
      </c>
      <c r="I33" s="176" t="s">
        <v>18</v>
      </c>
      <c r="J33" s="177"/>
      <c r="K33" s="35"/>
    </row>
    <row r="34" spans="1:11" ht="29.4" thickBot="1" x14ac:dyDescent="0.35">
      <c r="A34" s="164"/>
      <c r="B34" s="1" t="s">
        <v>11</v>
      </c>
      <c r="C34" s="161"/>
      <c r="D34" s="132" t="s">
        <v>4</v>
      </c>
      <c r="E34" s="129" t="s">
        <v>3</v>
      </c>
      <c r="F34" s="129" t="s">
        <v>4</v>
      </c>
      <c r="G34" s="133" t="s">
        <v>18</v>
      </c>
      <c r="H34" s="127" t="s">
        <v>66</v>
      </c>
      <c r="I34" s="178" t="s">
        <v>14</v>
      </c>
      <c r="J34" s="179"/>
    </row>
    <row r="35" spans="1:11" ht="18.600000000000001" thickBot="1" x14ac:dyDescent="0.35">
      <c r="B35" s="1" t="s">
        <v>13</v>
      </c>
      <c r="C35" s="162"/>
      <c r="D35" s="126" t="s">
        <v>14</v>
      </c>
      <c r="E35" s="134" t="s">
        <v>4</v>
      </c>
      <c r="F35" s="134" t="s">
        <v>8</v>
      </c>
      <c r="G35" s="135" t="s">
        <v>5</v>
      </c>
      <c r="H35" s="127" t="s">
        <v>66</v>
      </c>
      <c r="I35" s="132" t="s">
        <v>4</v>
      </c>
      <c r="J35" s="136"/>
    </row>
    <row r="36" spans="1:11" ht="18.600000000000001" thickBot="1" x14ac:dyDescent="0.35">
      <c r="B36" s="69"/>
      <c r="C36" s="70"/>
      <c r="D36" s="45"/>
      <c r="E36" s="45"/>
      <c r="F36" s="45"/>
      <c r="G36" s="45"/>
      <c r="H36" s="71"/>
      <c r="I36" s="45"/>
      <c r="J36" s="72"/>
    </row>
    <row r="37" spans="1:11" x14ac:dyDescent="0.3">
      <c r="B37" s="73" t="s">
        <v>0</v>
      </c>
      <c r="C37" s="74"/>
      <c r="D37" s="74" t="s">
        <v>45</v>
      </c>
      <c r="E37" s="74" t="s">
        <v>46</v>
      </c>
      <c r="F37" s="74" t="s">
        <v>47</v>
      </c>
      <c r="G37" s="74" t="s">
        <v>48</v>
      </c>
      <c r="H37" s="74" t="s">
        <v>49</v>
      </c>
      <c r="I37" s="74" t="s">
        <v>50</v>
      </c>
      <c r="J37" s="74" t="s">
        <v>51</v>
      </c>
    </row>
    <row r="38" spans="1:11" ht="15" thickBot="1" x14ac:dyDescent="0.35">
      <c r="A38" s="164" t="s">
        <v>20</v>
      </c>
      <c r="B38" s="73" t="s">
        <v>1</v>
      </c>
      <c r="C38" s="75" t="s">
        <v>67</v>
      </c>
      <c r="D38" s="75" t="s">
        <v>52</v>
      </c>
      <c r="E38" s="75" t="s">
        <v>53</v>
      </c>
      <c r="F38" s="75" t="s">
        <v>54</v>
      </c>
      <c r="G38" s="75" t="s">
        <v>55</v>
      </c>
      <c r="H38" s="75" t="s">
        <v>56</v>
      </c>
      <c r="I38" s="75" t="s">
        <v>68</v>
      </c>
      <c r="J38" s="75" t="s">
        <v>69</v>
      </c>
    </row>
    <row r="39" spans="1:11" ht="18.600000000000001" thickBot="1" x14ac:dyDescent="0.35">
      <c r="A39" s="164"/>
      <c r="B39" s="1" t="s">
        <v>2</v>
      </c>
      <c r="C39" s="137"/>
      <c r="D39" s="138" t="s">
        <v>4</v>
      </c>
      <c r="E39" s="139" t="s">
        <v>3</v>
      </c>
      <c r="F39" s="138" t="s">
        <v>10</v>
      </c>
      <c r="G39" s="139" t="s">
        <v>10</v>
      </c>
      <c r="H39" s="140" t="s">
        <v>66</v>
      </c>
      <c r="I39" s="140"/>
      <c r="J39" s="141"/>
    </row>
    <row r="40" spans="1:11" ht="18.600000000000001" thickBot="1" x14ac:dyDescent="0.35">
      <c r="A40" s="164"/>
      <c r="B40" s="1" t="s">
        <v>7</v>
      </c>
      <c r="C40" s="137" t="s">
        <v>21</v>
      </c>
      <c r="D40" s="139" t="s">
        <v>4</v>
      </c>
      <c r="E40" s="139" t="s">
        <v>3</v>
      </c>
      <c r="F40" s="139" t="s">
        <v>19</v>
      </c>
      <c r="G40" s="139" t="s">
        <v>3</v>
      </c>
      <c r="H40" s="140" t="s">
        <v>66</v>
      </c>
      <c r="I40" s="143" t="s">
        <v>12</v>
      </c>
      <c r="J40" s="144"/>
    </row>
    <row r="41" spans="1:11" ht="18.600000000000001" thickBot="1" x14ac:dyDescent="0.35">
      <c r="A41" s="164"/>
      <c r="B41" s="1" t="s">
        <v>9</v>
      </c>
      <c r="C41" s="142"/>
      <c r="D41" s="138" t="s">
        <v>5</v>
      </c>
      <c r="E41" s="138" t="s">
        <v>5</v>
      </c>
      <c r="F41" s="139" t="s">
        <v>4</v>
      </c>
      <c r="G41" s="139" t="s">
        <v>3</v>
      </c>
      <c r="H41" s="140" t="s">
        <v>66</v>
      </c>
      <c r="I41" s="145" t="s">
        <v>18</v>
      </c>
      <c r="J41" s="146"/>
      <c r="K41" s="35"/>
    </row>
    <row r="42" spans="1:11" ht="29.4" thickBot="1" x14ac:dyDescent="0.35">
      <c r="A42" s="164"/>
      <c r="B42" s="1" t="s">
        <v>11</v>
      </c>
      <c r="C42" s="137"/>
      <c r="D42" s="143" t="s">
        <v>4</v>
      </c>
      <c r="E42" s="143" t="s">
        <v>3</v>
      </c>
      <c r="F42" s="139" t="s">
        <v>4</v>
      </c>
      <c r="G42" s="147" t="s">
        <v>18</v>
      </c>
      <c r="H42" s="140" t="s">
        <v>66</v>
      </c>
      <c r="I42" s="180" t="s">
        <v>14</v>
      </c>
      <c r="J42" s="144"/>
    </row>
    <row r="43" spans="1:11" ht="18.600000000000001" thickBot="1" x14ac:dyDescent="0.35">
      <c r="B43" s="1" t="s">
        <v>13</v>
      </c>
      <c r="C43" s="148"/>
      <c r="D43" s="139" t="s">
        <v>14</v>
      </c>
      <c r="E43" s="149" t="s">
        <v>4</v>
      </c>
      <c r="F43" s="149" t="s">
        <v>8</v>
      </c>
      <c r="G43" s="150" t="s">
        <v>5</v>
      </c>
      <c r="H43" s="140" t="s">
        <v>66</v>
      </c>
      <c r="I43" s="143" t="s">
        <v>4</v>
      </c>
      <c r="J43" s="151"/>
    </row>
    <row r="44" spans="1:11" x14ac:dyDescent="0.3">
      <c r="B44" s="76"/>
      <c r="C44" s="76"/>
      <c r="D44" s="76"/>
      <c r="E44" s="76"/>
      <c r="F44" s="76"/>
      <c r="G44" s="76"/>
      <c r="H44" s="76"/>
      <c r="I44" s="76"/>
      <c r="J44" s="76"/>
    </row>
    <row r="45" spans="1:11" ht="18" x14ac:dyDescent="0.3">
      <c r="B45" s="3"/>
    </row>
    <row r="46" spans="1:11" ht="21.6" customHeight="1" x14ac:dyDescent="0.3"/>
    <row r="47" spans="1:11" ht="21.6" customHeight="1" x14ac:dyDescent="0.3">
      <c r="B47" s="40"/>
    </row>
    <row r="48" spans="1:11" ht="21.6" customHeight="1" x14ac:dyDescent="0.3">
      <c r="B48" s="40"/>
    </row>
    <row r="49" spans="2:2" x14ac:dyDescent="0.3">
      <c r="B49" s="40"/>
    </row>
    <row r="50" spans="2:2" x14ac:dyDescent="0.3">
      <c r="B50" s="41"/>
    </row>
  </sheetData>
  <mergeCells count="5">
    <mergeCell ref="A7:A10"/>
    <mergeCell ref="A14:A18"/>
    <mergeCell ref="A22:A26"/>
    <mergeCell ref="A30:A34"/>
    <mergeCell ref="A38:A42"/>
  </mergeCells>
  <pageMargins left="0.7" right="0.7" top="0.78740157499999996" bottom="0.78740157499999996" header="0.3" footer="0.3"/>
  <pageSetup paperSize="9" scale="6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5491-E523-4734-BA8D-3B9459477F5E}">
  <dimension ref="A1:K19"/>
  <sheetViews>
    <sheetView workbookViewId="0">
      <selection activeCell="C19" sqref="C19"/>
    </sheetView>
  </sheetViews>
  <sheetFormatPr defaultRowHeight="14.4" x14ac:dyDescent="0.3"/>
  <cols>
    <col min="3" max="3" width="10.88671875" customWidth="1"/>
  </cols>
  <sheetData>
    <row r="1" spans="1:11" ht="15" thickBot="1" x14ac:dyDescent="0.35"/>
    <row r="2" spans="1:11" x14ac:dyDescent="0.3">
      <c r="A2" t="s">
        <v>31</v>
      </c>
      <c r="B2" s="17" t="s">
        <v>22</v>
      </c>
      <c r="C2" s="5" t="s">
        <v>23</v>
      </c>
      <c r="D2" s="14">
        <v>0.26041666666666669</v>
      </c>
      <c r="E2" s="14">
        <v>0.52083333333333337</v>
      </c>
      <c r="G2" t="s">
        <v>32</v>
      </c>
      <c r="H2" s="17" t="s">
        <v>22</v>
      </c>
      <c r="I2" s="5" t="s">
        <v>23</v>
      </c>
      <c r="J2" s="16">
        <v>0.26041666666666669</v>
      </c>
      <c r="K2" s="16">
        <v>0.52083333333333337</v>
      </c>
    </row>
    <row r="3" spans="1:11" x14ac:dyDescent="0.3">
      <c r="B3" s="18"/>
      <c r="C3" s="4"/>
      <c r="D3" s="16">
        <v>0.41666666666666669</v>
      </c>
      <c r="E3" s="16">
        <v>0.67708333333333337</v>
      </c>
      <c r="H3" s="18"/>
      <c r="I3" s="4"/>
      <c r="J3" s="15">
        <v>0.41666666666666669</v>
      </c>
      <c r="K3" s="15">
        <v>0.67708333333333337</v>
      </c>
    </row>
    <row r="4" spans="1:11" ht="15" thickBot="1" x14ac:dyDescent="0.35">
      <c r="B4" s="19"/>
      <c r="C4" s="9"/>
      <c r="D4" s="9"/>
      <c r="E4" s="31"/>
      <c r="H4" s="19"/>
      <c r="I4" s="9"/>
      <c r="J4" s="9"/>
      <c r="K4" s="31"/>
    </row>
    <row r="5" spans="1:11" x14ac:dyDescent="0.3">
      <c r="B5" s="17" t="s">
        <v>25</v>
      </c>
      <c r="C5" s="5" t="s">
        <v>23</v>
      </c>
      <c r="D5" s="14">
        <v>0.26041666666666669</v>
      </c>
      <c r="E5" s="14">
        <v>0.52083333333333337</v>
      </c>
      <c r="H5" s="17" t="s">
        <v>25</v>
      </c>
      <c r="I5" s="5" t="s">
        <v>23</v>
      </c>
      <c r="J5" s="16">
        <v>0.26041666666666669</v>
      </c>
      <c r="K5" s="16">
        <v>0.52083333333333337</v>
      </c>
    </row>
    <row r="6" spans="1:11" x14ac:dyDescent="0.3">
      <c r="B6" s="18"/>
      <c r="C6" s="4"/>
      <c r="D6" s="16">
        <v>0.41666666666666669</v>
      </c>
      <c r="E6" s="16">
        <v>0.67708333333333337</v>
      </c>
      <c r="H6" s="18"/>
      <c r="I6" s="4"/>
      <c r="J6" s="15">
        <v>0.41666666666666669</v>
      </c>
      <c r="K6" s="15">
        <v>0.67708333333333337</v>
      </c>
    </row>
    <row r="7" spans="1:11" ht="15" thickBot="1" x14ac:dyDescent="0.35">
      <c r="B7" s="19"/>
      <c r="C7" s="9"/>
      <c r="D7" s="9"/>
      <c r="E7" s="9"/>
      <c r="H7" s="19"/>
      <c r="I7" s="9"/>
      <c r="J7" s="9"/>
      <c r="K7" s="9"/>
    </row>
    <row r="8" spans="1:11" x14ac:dyDescent="0.3">
      <c r="B8" s="17" t="s">
        <v>26</v>
      </c>
      <c r="C8" s="5" t="s">
        <v>23</v>
      </c>
      <c r="D8" s="14">
        <v>0.26041666666666669</v>
      </c>
      <c r="E8" s="14">
        <v>0.52083333333333337</v>
      </c>
      <c r="H8" s="17" t="s">
        <v>26</v>
      </c>
      <c r="I8" s="5" t="s">
        <v>23</v>
      </c>
      <c r="J8" s="16">
        <v>0.26041666666666669</v>
      </c>
      <c r="K8" s="16">
        <v>0.52083333333333337</v>
      </c>
    </row>
    <row r="9" spans="1:11" x14ac:dyDescent="0.3">
      <c r="B9" s="18"/>
      <c r="C9" s="4"/>
      <c r="D9" s="16">
        <v>0.41666666666666669</v>
      </c>
      <c r="E9" s="16">
        <v>0.67708333333333337</v>
      </c>
      <c r="H9" s="18"/>
      <c r="I9" s="4"/>
      <c r="J9" s="15">
        <v>0.41666666666666669</v>
      </c>
      <c r="K9" s="15">
        <v>0.67708333333333337</v>
      </c>
    </row>
    <row r="10" spans="1:11" ht="15" thickBot="1" x14ac:dyDescent="0.35">
      <c r="B10" s="19"/>
      <c r="C10" s="9"/>
      <c r="D10" s="9"/>
      <c r="E10" s="31"/>
      <c r="H10" s="19"/>
      <c r="I10" s="9"/>
      <c r="J10" s="9"/>
      <c r="K10" s="31"/>
    </row>
    <row r="11" spans="1:11" x14ac:dyDescent="0.3">
      <c r="B11" s="17" t="s">
        <v>27</v>
      </c>
      <c r="C11" s="5" t="s">
        <v>23</v>
      </c>
      <c r="D11" s="14">
        <v>0.26041666666666669</v>
      </c>
      <c r="E11" s="14">
        <v>0.52083333333333337</v>
      </c>
      <c r="H11" s="17" t="s">
        <v>27</v>
      </c>
      <c r="I11" s="5" t="s">
        <v>23</v>
      </c>
      <c r="J11" s="16">
        <v>0.26041666666666669</v>
      </c>
      <c r="K11" s="16">
        <v>0.52083333333333337</v>
      </c>
    </row>
    <row r="12" spans="1:11" x14ac:dyDescent="0.3">
      <c r="B12" s="18"/>
      <c r="C12" s="4"/>
      <c r="D12" s="16">
        <v>0.41666666666666669</v>
      </c>
      <c r="E12" s="16">
        <v>0.67708333333333337</v>
      </c>
      <c r="H12" s="18"/>
      <c r="I12" s="4"/>
      <c r="J12" s="15">
        <v>0.41666666666666669</v>
      </c>
      <c r="K12" s="15">
        <v>0.67708333333333337</v>
      </c>
    </row>
    <row r="13" spans="1:11" ht="15" thickBot="1" x14ac:dyDescent="0.35">
      <c r="B13" s="19"/>
      <c r="C13" s="9"/>
      <c r="D13" s="9"/>
      <c r="E13" s="31"/>
      <c r="H13" s="19"/>
      <c r="I13" s="9"/>
      <c r="J13" s="9"/>
      <c r="K13" s="31"/>
    </row>
    <row r="14" spans="1:11" x14ac:dyDescent="0.3">
      <c r="B14" s="17" t="s">
        <v>28</v>
      </c>
      <c r="C14" s="5" t="s">
        <v>23</v>
      </c>
      <c r="D14" s="14">
        <v>0.26041666666666669</v>
      </c>
      <c r="E14" s="14">
        <v>0.52083333333333337</v>
      </c>
      <c r="H14" s="17" t="s">
        <v>28</v>
      </c>
      <c r="I14" s="5" t="s">
        <v>23</v>
      </c>
      <c r="J14" s="16">
        <v>0.26041666666666669</v>
      </c>
      <c r="K14" s="16">
        <v>0.52083333333333337</v>
      </c>
    </row>
    <row r="15" spans="1:11" x14ac:dyDescent="0.3">
      <c r="B15" s="18"/>
      <c r="C15" s="4"/>
      <c r="D15" s="16">
        <v>0.41666666666666669</v>
      </c>
      <c r="E15" s="16">
        <v>0.67708333333333337</v>
      </c>
      <c r="H15" s="18"/>
      <c r="I15" s="4"/>
      <c r="J15" s="15">
        <v>0.41666666666666669</v>
      </c>
      <c r="K15" s="15">
        <v>0.67708333333333337</v>
      </c>
    </row>
    <row r="16" spans="1:11" ht="15" thickBot="1" x14ac:dyDescent="0.35">
      <c r="B16" s="19"/>
      <c r="C16" s="9"/>
      <c r="D16" s="9"/>
      <c r="E16" s="9"/>
      <c r="H16" s="19"/>
      <c r="I16" s="9"/>
      <c r="J16" s="9"/>
      <c r="K16" s="9"/>
    </row>
    <row r="18" spans="3:3" x14ac:dyDescent="0.3">
      <c r="C18" s="12" t="s">
        <v>42</v>
      </c>
    </row>
    <row r="19" spans="3:3" x14ac:dyDescent="0.3">
      <c r="C19" s="13" t="s">
        <v>43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0315-E81D-470C-9941-C7300D5DCC94}">
  <dimension ref="B4:M13"/>
  <sheetViews>
    <sheetView workbookViewId="0">
      <selection activeCell="J17" sqref="J17"/>
    </sheetView>
  </sheetViews>
  <sheetFormatPr defaultRowHeight="14.4" x14ac:dyDescent="0.3"/>
  <cols>
    <col min="5" max="5" width="10.33203125" customWidth="1"/>
    <col min="6" max="6" width="10.6640625" customWidth="1"/>
    <col min="13" max="13" width="9.6640625" customWidth="1"/>
  </cols>
  <sheetData>
    <row r="4" spans="2:13" ht="15" thickBot="1" x14ac:dyDescent="0.35"/>
    <row r="5" spans="2:13" x14ac:dyDescent="0.3">
      <c r="B5" s="20"/>
      <c r="C5" s="25" t="s">
        <v>29</v>
      </c>
      <c r="D5" s="6"/>
      <c r="E5" s="12" t="s">
        <v>42</v>
      </c>
      <c r="F5" s="13" t="s">
        <v>43</v>
      </c>
      <c r="G5" s="26" t="s">
        <v>30</v>
      </c>
      <c r="H5" s="27"/>
      <c r="I5" s="30" t="s">
        <v>44</v>
      </c>
      <c r="K5" s="4" t="s">
        <v>39</v>
      </c>
      <c r="L5" s="4">
        <f>C12+E12+F12</f>
        <v>72</v>
      </c>
      <c r="M5" s="4">
        <f>C13+E13+F13</f>
        <v>2.8</v>
      </c>
    </row>
    <row r="6" spans="2:13" x14ac:dyDescent="0.3">
      <c r="B6" s="21"/>
      <c r="C6" s="7" t="s">
        <v>24</v>
      </c>
      <c r="D6" s="11" t="s">
        <v>38</v>
      </c>
      <c r="E6" s="32" t="s">
        <v>23</v>
      </c>
      <c r="F6" s="32" t="s">
        <v>23</v>
      </c>
      <c r="G6" s="23" t="s">
        <v>38</v>
      </c>
      <c r="H6" s="28" t="s">
        <v>24</v>
      </c>
      <c r="I6" s="7" t="s">
        <v>38</v>
      </c>
      <c r="K6" s="4" t="s">
        <v>40</v>
      </c>
      <c r="L6" s="4">
        <f>C12</f>
        <v>12</v>
      </c>
      <c r="M6" s="4" t="e">
        <f>#REF!+#REF!+H13</f>
        <v>#REF!</v>
      </c>
    </row>
    <row r="7" spans="2:13" x14ac:dyDescent="0.3">
      <c r="B7" s="21" t="s">
        <v>33</v>
      </c>
      <c r="C7" s="7">
        <v>4</v>
      </c>
      <c r="D7" s="11">
        <v>1</v>
      </c>
      <c r="E7" s="32">
        <v>6</v>
      </c>
      <c r="F7" s="32">
        <v>6</v>
      </c>
      <c r="G7" s="23">
        <v>4</v>
      </c>
      <c r="H7" s="28"/>
      <c r="I7" s="7">
        <v>4</v>
      </c>
      <c r="K7" s="4" t="s">
        <v>41</v>
      </c>
      <c r="L7" s="4">
        <f>D12+G12+I12</f>
        <v>40</v>
      </c>
      <c r="M7" s="4"/>
    </row>
    <row r="8" spans="2:13" x14ac:dyDescent="0.3">
      <c r="B8" s="21" t="s">
        <v>34</v>
      </c>
      <c r="C8" s="7"/>
      <c r="D8" s="11"/>
      <c r="E8" s="32">
        <v>6</v>
      </c>
      <c r="F8" s="32">
        <v>6</v>
      </c>
      <c r="G8" s="23">
        <v>4</v>
      </c>
      <c r="H8" s="28">
        <v>4</v>
      </c>
      <c r="I8" s="7">
        <v>5</v>
      </c>
    </row>
    <row r="9" spans="2:13" x14ac:dyDescent="0.3">
      <c r="B9" s="21" t="s">
        <v>35</v>
      </c>
      <c r="C9" s="7">
        <v>4</v>
      </c>
      <c r="D9" s="11"/>
      <c r="E9" s="32">
        <v>6</v>
      </c>
      <c r="F9" s="32">
        <v>6</v>
      </c>
      <c r="G9" s="23">
        <v>3</v>
      </c>
      <c r="H9" s="28"/>
      <c r="I9" s="7">
        <v>5</v>
      </c>
    </row>
    <row r="10" spans="2:13" x14ac:dyDescent="0.3">
      <c r="B10" s="21" t="s">
        <v>36</v>
      </c>
      <c r="C10" s="7">
        <v>4</v>
      </c>
      <c r="D10" s="11">
        <v>3</v>
      </c>
      <c r="E10" s="32">
        <v>6</v>
      </c>
      <c r="F10" s="32">
        <v>6</v>
      </c>
      <c r="G10" s="23">
        <v>5</v>
      </c>
      <c r="H10" s="28"/>
      <c r="I10" s="7">
        <v>0</v>
      </c>
    </row>
    <row r="11" spans="2:13" ht="15" thickBot="1" x14ac:dyDescent="0.35">
      <c r="B11" s="22" t="s">
        <v>37</v>
      </c>
      <c r="C11" s="8"/>
      <c r="D11" s="10">
        <v>2</v>
      </c>
      <c r="E11" s="33">
        <v>6</v>
      </c>
      <c r="F11" s="33">
        <v>6</v>
      </c>
      <c r="G11" s="24">
        <v>4</v>
      </c>
      <c r="H11" s="29">
        <v>4</v>
      </c>
      <c r="I11" s="8">
        <v>0</v>
      </c>
    </row>
    <row r="12" spans="2:13" x14ac:dyDescent="0.3">
      <c r="C12">
        <f t="shared" ref="C12:I12" si="0">SUM(C7:C11)</f>
        <v>12</v>
      </c>
      <c r="D12">
        <f t="shared" si="0"/>
        <v>6</v>
      </c>
      <c r="E12" s="34">
        <f t="shared" si="0"/>
        <v>30</v>
      </c>
      <c r="F12" s="34">
        <f t="shared" si="0"/>
        <v>30</v>
      </c>
      <c r="G12">
        <v>20</v>
      </c>
      <c r="H12">
        <f t="shared" si="0"/>
        <v>8</v>
      </c>
      <c r="I12">
        <f t="shared" si="0"/>
        <v>14</v>
      </c>
    </row>
    <row r="13" spans="2:13" x14ac:dyDescent="0.3">
      <c r="C13">
        <f>C12/15</f>
        <v>0.8</v>
      </c>
      <c r="E13" s="34">
        <v>1</v>
      </c>
      <c r="F13" s="34">
        <v>1</v>
      </c>
      <c r="H13">
        <f>H12/30</f>
        <v>0.26666666666666666</v>
      </c>
      <c r="I13">
        <f>G12/22</f>
        <v>0.90909090909090906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rozvrh ZŠ</vt:lpstr>
      <vt:lpstr>rozvrh MŠ</vt:lpstr>
      <vt:lpstr>úvazky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Marianus</dc:creator>
  <cp:lastModifiedBy>Gabriela Nováková</cp:lastModifiedBy>
  <cp:lastPrinted>2023-09-14T13:16:51Z</cp:lastPrinted>
  <dcterms:created xsi:type="dcterms:W3CDTF">2020-06-20T10:48:36Z</dcterms:created>
  <dcterms:modified xsi:type="dcterms:W3CDTF">2024-09-02T05:24:13Z</dcterms:modified>
</cp:coreProperties>
</file>